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0935" windowHeight="8490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<sst xmlns="http://schemas.openxmlformats.org/spreadsheetml/2006/main" count="172" uniqueCount="143">
  <si>
    <t>Právní forma</t>
  </si>
  <si>
    <t>Časové použití    od - do</t>
  </si>
  <si>
    <t>IČ</t>
  </si>
  <si>
    <t>Kód banky</t>
  </si>
  <si>
    <t>Bankovní účet</t>
  </si>
  <si>
    <t>Projekt - evidenční číslo projektu</t>
  </si>
  <si>
    <t>Evid. číslo proj.</t>
  </si>
  <si>
    <t>1</t>
  </si>
  <si>
    <t>60061847</t>
  </si>
  <si>
    <t>Dům dětí a mládeže, Tábor, Tržní náměstí 346</t>
  </si>
  <si>
    <t>Příspěvková organizace</t>
  </si>
  <si>
    <t>Tržní náměstí 346</t>
  </si>
  <si>
    <t>39001</t>
  </si>
  <si>
    <t>Tábor</t>
  </si>
  <si>
    <t>Obnova zařízení mobilního dětského dopravního hřiště v Táboře</t>
  </si>
  <si>
    <t>7200003224</t>
  </si>
  <si>
    <t>8040</t>
  </si>
  <si>
    <t>2</t>
  </si>
  <si>
    <t>75093651</t>
  </si>
  <si>
    <t>Organizační jednotka sdružení</t>
  </si>
  <si>
    <t>Karolíny Světlé 2238</t>
  </si>
  <si>
    <t>37004</t>
  </si>
  <si>
    <t>České Budějovice</t>
  </si>
  <si>
    <t>DDH České Budějovice - ocelový sklad</t>
  </si>
  <si>
    <t>212333798</t>
  </si>
  <si>
    <t>0300</t>
  </si>
  <si>
    <t>3</t>
  </si>
  <si>
    <t>00510653</t>
  </si>
  <si>
    <t>Automoto klub Soběslav v AČR</t>
  </si>
  <si>
    <t>Zájmové sdružení</t>
  </si>
  <si>
    <t>Jiráskova 407</t>
  </si>
  <si>
    <t>39201</t>
  </si>
  <si>
    <t>Soběslav</t>
  </si>
  <si>
    <t>Modernizace DDH AMK Soběslav a jeho vybavení</t>
  </si>
  <si>
    <t>164326584</t>
  </si>
  <si>
    <t>4</t>
  </si>
  <si>
    <t>00665711</t>
  </si>
  <si>
    <t>Dům dětí a mládeže, Český Krumlov, Linecká 67</t>
  </si>
  <si>
    <t>Linecká 67</t>
  </si>
  <si>
    <t>38101</t>
  </si>
  <si>
    <t>Český Krumlov</t>
  </si>
  <si>
    <t>Vybavení dopravního hřiště jízdními koly a kolostavy</t>
  </si>
  <si>
    <t>131280698</t>
  </si>
  <si>
    <t>5</t>
  </si>
  <si>
    <t>00249831</t>
  </si>
  <si>
    <t>Město Milevsko</t>
  </si>
  <si>
    <t>Obec, městská část hlavního města Prahy</t>
  </si>
  <si>
    <t>nám. E. Beneše 420</t>
  </si>
  <si>
    <t>39901</t>
  </si>
  <si>
    <t>Milevsko</t>
  </si>
  <si>
    <t>94-2026271</t>
  </si>
  <si>
    <t>0710</t>
  </si>
  <si>
    <t>6</t>
  </si>
  <si>
    <t>00251984</t>
  </si>
  <si>
    <t>Město Vodňany</t>
  </si>
  <si>
    <t>nám. Svobody 18</t>
  </si>
  <si>
    <t>38901</t>
  </si>
  <si>
    <t>Vodňany</t>
  </si>
  <si>
    <t>Semafory na dopravní hřiště ve Vodňanech</t>
  </si>
  <si>
    <t>27-2686290207</t>
  </si>
  <si>
    <t>0100</t>
  </si>
  <si>
    <t>7</t>
  </si>
  <si>
    <t>00247545</t>
  </si>
  <si>
    <t>Obec Studená</t>
  </si>
  <si>
    <t>Nám. sv. J. Nepomuckého 18</t>
  </si>
  <si>
    <t>37856</t>
  </si>
  <si>
    <t>Studená</t>
  </si>
  <si>
    <t>Dětské dopravní hřiště ve Studené III. etapa - nákup jízdních kol</t>
  </si>
  <si>
    <t>603159379</t>
  </si>
  <si>
    <t>0800</t>
  </si>
  <si>
    <t>8</t>
  </si>
  <si>
    <t>60076909</t>
  </si>
  <si>
    <t>ZŠ Malá Strana Týn nad Vltavou</t>
  </si>
  <si>
    <t>Školské zařízení</t>
  </si>
  <si>
    <t>Žižkova 285</t>
  </si>
  <si>
    <t>37501</t>
  </si>
  <si>
    <t>Týn nad Vltavou</t>
  </si>
  <si>
    <t>Podpora dovybavení DDH</t>
  </si>
  <si>
    <t>9101509544</t>
  </si>
  <si>
    <t>0600</t>
  </si>
  <si>
    <t>9</t>
  </si>
  <si>
    <t>00247618</t>
  </si>
  <si>
    <t>Město Třeboň</t>
  </si>
  <si>
    <t>Palackého nám. 46</t>
  </si>
  <si>
    <t>37901</t>
  </si>
  <si>
    <t>Třeboň</t>
  </si>
  <si>
    <t>Dopravní výchova dětí a mládeže na dopravním hřišti v Třeboni prostřednictvím interaktivní tabule</t>
  </si>
  <si>
    <t>603148389</t>
  </si>
  <si>
    <t>10</t>
  </si>
  <si>
    <t>42409152</t>
  </si>
  <si>
    <t>Dům dětí a mládeže, Jindřichův Hradec, Růžová 10</t>
  </si>
  <si>
    <t>Školská právnická osoba</t>
  </si>
  <si>
    <t>Růžová 10</t>
  </si>
  <si>
    <t>37701</t>
  </si>
  <si>
    <t>Jindřichův Hradec</t>
  </si>
  <si>
    <t>Přenosné dětské dopravní hřiště DDM JH</t>
  </si>
  <si>
    <t>214535502</t>
  </si>
  <si>
    <t>11</t>
  </si>
  <si>
    <t>00246191</t>
  </si>
  <si>
    <t>Město Vyšší Brod</t>
  </si>
  <si>
    <t>Míru 250</t>
  </si>
  <si>
    <t>38273</t>
  </si>
  <si>
    <t>Vyšší Brod</t>
  </si>
  <si>
    <t>Modernizace dětského dopravního hřiště</t>
  </si>
  <si>
    <t>4328750217</t>
  </si>
  <si>
    <t>12</t>
  </si>
  <si>
    <t>60077689</t>
  </si>
  <si>
    <t>Mateřská škola pro zrakově postižené, České Budějovice, Zachariášova 5</t>
  </si>
  <si>
    <t>Předškolní zařízení</t>
  </si>
  <si>
    <t>Zachariášova 5</t>
  </si>
  <si>
    <t>Vybudování dopravního hřiště – MŠ pro zrakově postižené, České Budějovice</t>
  </si>
  <si>
    <t>214524299</t>
  </si>
  <si>
    <t>Žadatel</t>
  </si>
  <si>
    <t>Sídlo</t>
  </si>
  <si>
    <t>Název projektu</t>
  </si>
  <si>
    <t>Příjemce grantu v předchozích 3 letech</t>
  </si>
  <si>
    <t>Bodové hodnocení</t>
  </si>
  <si>
    <t>vybavení mobilního DDH - koloběžky, šlapadla, výměna značek, plachta na káru, refexní vesty s potiskem</t>
  </si>
  <si>
    <t>ne (2012 nákup kol 40 000, 2010 vybavení 180 000 - město Tábor)</t>
  </si>
  <si>
    <t>ÚAMK - Automotoklub České Budějovice</t>
  </si>
  <si>
    <t>ocelový sklad</t>
  </si>
  <si>
    <t>2011 65 000</t>
  </si>
  <si>
    <t>2010 Modernizace DDH a jho vybavení 55 050</t>
  </si>
  <si>
    <t>ne</t>
  </si>
  <si>
    <t>jízdní kola + přilby</t>
  </si>
  <si>
    <t>2012 Vybavení                       30 000,                         2011 Výstavba DDH 220 000</t>
  </si>
  <si>
    <t xml:space="preserve">světelné signalizační zařízení </t>
  </si>
  <si>
    <t>2010 Modernizace DDH Vodňany                 95 950</t>
  </si>
  <si>
    <t>2012 Výstavba DDH 210 000, 2011 345 000</t>
  </si>
  <si>
    <t>2012 Vybavení                         50 000 (2011 Obnova DDH                      200 000 - město Týn n. Vltavou)</t>
  </si>
  <si>
    <t>jízdní kola + stojany na kola</t>
  </si>
  <si>
    <t>VDZ + mobilní SDZ, koloběžky, jízdní kola, koloběžky, šlapadla, helmy - v areálu MŠ</t>
  </si>
  <si>
    <t>Poznámka OEZI</t>
  </si>
  <si>
    <r>
      <rPr>
        <sz val="12"/>
        <color indexed="30"/>
        <rFont val="Times New Roman"/>
        <family val="1"/>
      </rPr>
      <t xml:space="preserve">oprava asfaltové plochy, oprava jízdních kol, dětské přilby; </t>
    </r>
    <r>
      <rPr>
        <sz val="12"/>
        <color indexed="10"/>
        <rFont val="Times New Roman"/>
        <family val="1"/>
      </rPr>
      <t>HV z ekonom. činnosti mínus 185 087,                           z hlavní činnosti mínus 4 081</t>
    </r>
  </si>
  <si>
    <r>
      <t>4 ks stojanů na kola 6 752, křovinořez 18 990</t>
    </r>
    <r>
      <rPr>
        <sz val="12"/>
        <color indexed="10"/>
        <rFont val="Times New Roman"/>
        <family val="1"/>
      </rPr>
      <t>?</t>
    </r>
    <r>
      <rPr>
        <sz val="12"/>
        <color indexed="30"/>
        <rFont val="Times New Roman"/>
        <family val="1"/>
      </rPr>
      <t>, benzín. nůžky na živý plot                       9 490</t>
    </r>
    <r>
      <rPr>
        <sz val="12"/>
        <color indexed="10"/>
        <rFont val="Times New Roman"/>
        <family val="1"/>
      </rPr>
      <t>?</t>
    </r>
    <r>
      <rPr>
        <sz val="12"/>
        <color indexed="30"/>
        <rFont val="Times New Roman"/>
        <family val="1"/>
      </rPr>
      <t>, 10 ks laviček bez opěradla                            34 600</t>
    </r>
    <r>
      <rPr>
        <sz val="12"/>
        <color indexed="10"/>
        <rFont val="Times New Roman"/>
        <family val="1"/>
      </rPr>
      <t>?</t>
    </r>
    <r>
      <rPr>
        <sz val="12"/>
        <color indexed="30"/>
        <rFont val="Times New Roman"/>
        <family val="1"/>
      </rPr>
      <t>, doprava laviček 4 746</t>
    </r>
    <r>
      <rPr>
        <sz val="12"/>
        <color indexed="10"/>
        <rFont val="Times New Roman"/>
        <family val="1"/>
      </rPr>
      <t>?</t>
    </r>
  </si>
  <si>
    <r>
      <t>interaktivní tabule 35 000</t>
    </r>
    <r>
      <rPr>
        <sz val="12"/>
        <color indexed="10"/>
        <rFont val="Times New Roman"/>
        <family val="1"/>
      </rPr>
      <t>?</t>
    </r>
    <r>
      <rPr>
        <sz val="12"/>
        <color indexed="30"/>
        <rFont val="Times New Roman"/>
        <family val="1"/>
      </rPr>
      <t>, montáž tabule 15 000</t>
    </r>
    <r>
      <rPr>
        <sz val="12"/>
        <color indexed="10"/>
        <rFont val="Times New Roman"/>
        <family val="1"/>
      </rPr>
      <t>?</t>
    </r>
    <r>
      <rPr>
        <sz val="12"/>
        <color indexed="30"/>
        <rFont val="Times New Roman"/>
        <family val="1"/>
      </rPr>
      <t>, dataprojektor                     30 000</t>
    </r>
    <r>
      <rPr>
        <sz val="12"/>
        <color indexed="10"/>
        <rFont val="Times New Roman"/>
        <family val="1"/>
      </rPr>
      <t>?</t>
    </r>
    <r>
      <rPr>
        <sz val="12"/>
        <color indexed="30"/>
        <rFont val="Times New Roman"/>
        <family val="1"/>
      </rPr>
      <t>, PC 20 000</t>
    </r>
    <r>
      <rPr>
        <sz val="12"/>
        <color indexed="10"/>
        <rFont val="Times New Roman"/>
        <family val="1"/>
      </rPr>
      <t>?</t>
    </r>
    <r>
      <rPr>
        <sz val="12"/>
        <color indexed="30"/>
        <rFont val="Times New Roman"/>
        <family val="1"/>
      </rPr>
      <t xml:space="preserve"> - pro výuku v DDM, Třeboň</t>
    </r>
  </si>
  <si>
    <r>
      <rPr>
        <sz val="12"/>
        <color indexed="30"/>
        <rFont val="Times New Roman"/>
        <family val="1"/>
      </rPr>
      <t>přenosné DDH - pro výuku v DDM, JH;</t>
    </r>
    <r>
      <rPr>
        <sz val="12"/>
        <rFont val="Times New Roman"/>
        <family val="1"/>
      </rPr>
      <t xml:space="preserve"> v interiéru?; drahé; </t>
    </r>
    <r>
      <rPr>
        <sz val="12"/>
        <color indexed="10"/>
        <rFont val="Times New Roman"/>
        <family val="1"/>
      </rPr>
      <t xml:space="preserve">dokumentace                 18 150, zaškolení 15 125 </t>
    </r>
  </si>
  <si>
    <r>
      <rPr>
        <sz val="12"/>
        <color indexed="30"/>
        <rFont val="Times New Roman"/>
        <family val="1"/>
      </rPr>
      <t>vybudování DDH;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zpracování dokumentace 5 100;</t>
    </r>
    <r>
      <rPr>
        <sz val="12"/>
        <rFont val="Times New Roman"/>
        <family val="1"/>
      </rPr>
      <t xml:space="preserve"> </t>
    </r>
    <r>
      <rPr>
        <sz val="12"/>
        <color indexed="17"/>
        <rFont val="Times New Roman"/>
        <family val="1"/>
      </rPr>
      <t>žádají též do GP Podpora venkovského školství, jestliže zde obdrží dotaci, nemají na spoluúčast v GP Podpora výstavby a modernizace DDH</t>
    </r>
  </si>
  <si>
    <t>Celkem</t>
  </si>
  <si>
    <t>Poř. č.</t>
  </si>
  <si>
    <t>Schváleno v Kč</t>
  </si>
  <si>
    <t xml:space="preserve">Zastupitelstvem kraje schválené granty v rámci GP Podpora výstavby a modernizace dětských dopravních hřišť a jejich vybavení </t>
  </si>
  <si>
    <t>Vybavení dětského dopravního hřiště Milevsko - II. etapa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</si>
</sst>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_-* #,##0.00\ [$Kč-405]_-;\-* #,##0.00\ [$Kč-405]_-;_-* &quot;-&quot;??\ [$Kč-405]_-;_-@_-"/>
    <numFmt numFmtId="167" formatCode="_-* #,##0.000\ [$Kč-405]_-;\-* #,##0.000\ [$Kč-405]_-;_-* &quot;-&quot;??\ [$Kč-405]_-;_-@_-"/>
    <numFmt numFmtId="168" formatCode="[$-405]d\.\ mmmm\ yyyy"/>
  </numFmts>
  <fonts count="47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W13" sqref="W13"/>
    </sheetView>
  </sheetViews>
  <sheetFormatPr defaultColWidth="9.140625" defaultRowHeight="12.75"/>
  <cols>
    <col min="1" max="1" width="4.57421875" style="0" customWidth="1"/>
    <col min="2" max="2" width="7.421875" style="0" hidden="1" customWidth="1"/>
    <col min="3" max="3" width="8.421875" style="0" hidden="1" customWidth="1"/>
    <col min="4" max="4" width="27.7109375" style="0" customWidth="1"/>
    <col min="5" max="5" width="16.00390625" style="0" hidden="1" customWidth="1"/>
    <col min="6" max="6" width="14.00390625" style="0" hidden="1" customWidth="1"/>
    <col min="7" max="7" width="9.57421875" style="0" hidden="1" customWidth="1"/>
    <col min="8" max="8" width="11.421875" style="0" customWidth="1"/>
    <col min="9" max="9" width="33.00390625" style="0" customWidth="1"/>
    <col min="10" max="11" width="9.57421875" style="0" hidden="1" customWidth="1"/>
    <col min="12" max="12" width="18.140625" style="0" hidden="1" customWidth="1"/>
    <col min="13" max="13" width="26.7109375" style="0" hidden="1" customWidth="1"/>
    <col min="14" max="14" width="13.57421875" style="0" hidden="1" customWidth="1"/>
    <col min="15" max="18" width="0" style="0" hidden="1" customWidth="1"/>
    <col min="19" max="19" width="9.7109375" style="0" hidden="1" customWidth="1"/>
    <col min="20" max="20" width="9.8515625" style="0" customWidth="1"/>
  </cols>
  <sheetData>
    <row r="1" spans="1:20" s="1" customFormat="1" ht="37.5" customHeight="1">
      <c r="A1" s="21" t="s">
        <v>141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="1" customFormat="1" ht="10.5"/>
    <row r="3" spans="1:20" s="3" customFormat="1" ht="33.75" customHeight="1">
      <c r="A3" s="11" t="s">
        <v>139</v>
      </c>
      <c r="B3" s="11" t="s">
        <v>6</v>
      </c>
      <c r="C3" s="11" t="s">
        <v>2</v>
      </c>
      <c r="D3" s="11" t="s">
        <v>112</v>
      </c>
      <c r="E3" s="11" t="s">
        <v>0</v>
      </c>
      <c r="F3" s="17" t="s">
        <v>113</v>
      </c>
      <c r="G3" s="17"/>
      <c r="H3" s="17"/>
      <c r="I3" s="11" t="s">
        <v>114</v>
      </c>
      <c r="J3" s="11" t="s">
        <v>4</v>
      </c>
      <c r="K3" s="11" t="s">
        <v>3</v>
      </c>
      <c r="L3" s="11" t="s">
        <v>1</v>
      </c>
      <c r="M3" s="11" t="s">
        <v>132</v>
      </c>
      <c r="N3" s="11" t="s">
        <v>115</v>
      </c>
      <c r="O3" s="12"/>
      <c r="P3" s="12"/>
      <c r="Q3" s="12"/>
      <c r="R3" s="12"/>
      <c r="S3" s="12" t="s">
        <v>116</v>
      </c>
      <c r="T3" s="12" t="s">
        <v>140</v>
      </c>
    </row>
    <row r="4" spans="1:20" s="4" customFormat="1" ht="33.75" customHeight="1">
      <c r="A4" s="5" t="s">
        <v>7</v>
      </c>
      <c r="B4" s="5" t="s">
        <v>5</v>
      </c>
      <c r="C4" s="5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4" t="s">
        <v>13</v>
      </c>
      <c r="I4" s="13" t="s">
        <v>14</v>
      </c>
      <c r="J4" s="5" t="s">
        <v>15</v>
      </c>
      <c r="K4" s="5" t="s">
        <v>16</v>
      </c>
      <c r="L4" s="5" t="str">
        <f aca="true" t="shared" si="0" ref="L4:L15">CONCATENATE(O4,"/",P4," - ",Q4,"/",R4)</f>
        <v>4/13 - 9/13</v>
      </c>
      <c r="M4" s="7" t="s">
        <v>117</v>
      </c>
      <c r="N4" s="6" t="s">
        <v>118</v>
      </c>
      <c r="O4" s="5">
        <v>4</v>
      </c>
      <c r="P4" s="5">
        <v>13</v>
      </c>
      <c r="Q4" s="5">
        <v>9</v>
      </c>
      <c r="R4" s="5">
        <v>13</v>
      </c>
      <c r="S4" s="5">
        <v>0</v>
      </c>
      <c r="T4" s="15">
        <v>41600</v>
      </c>
    </row>
    <row r="5" spans="1:20" s="4" customFormat="1" ht="33.75" customHeight="1">
      <c r="A5" s="5" t="s">
        <v>17</v>
      </c>
      <c r="B5" s="5" t="s">
        <v>5</v>
      </c>
      <c r="C5" s="5" t="s">
        <v>18</v>
      </c>
      <c r="D5" s="13" t="s">
        <v>119</v>
      </c>
      <c r="E5" s="13" t="s">
        <v>19</v>
      </c>
      <c r="F5" s="13" t="s">
        <v>20</v>
      </c>
      <c r="G5" s="13" t="s">
        <v>21</v>
      </c>
      <c r="H5" s="14" t="s">
        <v>22</v>
      </c>
      <c r="I5" s="13" t="s">
        <v>23</v>
      </c>
      <c r="J5" s="5" t="s">
        <v>24</v>
      </c>
      <c r="K5" s="5" t="s">
        <v>25</v>
      </c>
      <c r="L5" s="5" t="str">
        <f t="shared" si="0"/>
        <v>5/13 - 9/13</v>
      </c>
      <c r="M5" s="7" t="s">
        <v>120</v>
      </c>
      <c r="N5" s="6" t="s">
        <v>121</v>
      </c>
      <c r="O5" s="5">
        <v>5</v>
      </c>
      <c r="P5" s="5">
        <v>13</v>
      </c>
      <c r="Q5" s="5">
        <v>9</v>
      </c>
      <c r="R5" s="5">
        <v>13</v>
      </c>
      <c r="S5" s="5">
        <v>0</v>
      </c>
      <c r="T5" s="15">
        <v>53600</v>
      </c>
    </row>
    <row r="6" spans="1:20" s="4" customFormat="1" ht="30.75" customHeight="1">
      <c r="A6" s="5" t="s">
        <v>26</v>
      </c>
      <c r="B6" s="5" t="s">
        <v>5</v>
      </c>
      <c r="C6" s="5" t="s">
        <v>27</v>
      </c>
      <c r="D6" s="13" t="s">
        <v>28</v>
      </c>
      <c r="E6" s="13" t="s">
        <v>29</v>
      </c>
      <c r="F6" s="13" t="s">
        <v>30</v>
      </c>
      <c r="G6" s="13" t="s">
        <v>31</v>
      </c>
      <c r="H6" s="14" t="s">
        <v>32</v>
      </c>
      <c r="I6" s="13" t="s">
        <v>33</v>
      </c>
      <c r="J6" s="5" t="s">
        <v>34</v>
      </c>
      <c r="K6" s="5" t="s">
        <v>25</v>
      </c>
      <c r="L6" s="5" t="str">
        <f t="shared" si="0"/>
        <v>4/13 - 9/13</v>
      </c>
      <c r="M6" s="8" t="s">
        <v>133</v>
      </c>
      <c r="N6" s="6" t="s">
        <v>122</v>
      </c>
      <c r="O6" s="5">
        <v>4</v>
      </c>
      <c r="P6" s="5">
        <v>13</v>
      </c>
      <c r="Q6" s="5">
        <v>9</v>
      </c>
      <c r="R6" s="5">
        <v>13</v>
      </c>
      <c r="S6" s="5">
        <v>0</v>
      </c>
      <c r="T6" s="15">
        <v>25000</v>
      </c>
    </row>
    <row r="7" spans="1:20" s="4" customFormat="1" ht="33.75" customHeight="1">
      <c r="A7" s="5" t="s">
        <v>35</v>
      </c>
      <c r="B7" s="5" t="s">
        <v>5</v>
      </c>
      <c r="C7" s="5" t="s">
        <v>36</v>
      </c>
      <c r="D7" s="13" t="s">
        <v>37</v>
      </c>
      <c r="E7" s="13" t="s">
        <v>10</v>
      </c>
      <c r="F7" s="13" t="s">
        <v>38</v>
      </c>
      <c r="G7" s="13" t="s">
        <v>39</v>
      </c>
      <c r="H7" s="14" t="s">
        <v>40</v>
      </c>
      <c r="I7" s="13" t="s">
        <v>41</v>
      </c>
      <c r="J7" s="5" t="s">
        <v>42</v>
      </c>
      <c r="K7" s="5" t="s">
        <v>25</v>
      </c>
      <c r="L7" s="5" t="str">
        <f t="shared" si="0"/>
        <v>4/13 - 9/13</v>
      </c>
      <c r="M7" s="7" t="s">
        <v>130</v>
      </c>
      <c r="N7" s="6" t="s">
        <v>123</v>
      </c>
      <c r="O7" s="5">
        <v>4</v>
      </c>
      <c r="P7" s="5">
        <v>13</v>
      </c>
      <c r="Q7" s="5">
        <v>9</v>
      </c>
      <c r="R7" s="5">
        <v>13</v>
      </c>
      <c r="S7" s="5">
        <v>0</v>
      </c>
      <c r="T7" s="15">
        <v>30000</v>
      </c>
    </row>
    <row r="8" spans="1:20" s="4" customFormat="1" ht="33.75" customHeight="1">
      <c r="A8" s="5" t="s">
        <v>43</v>
      </c>
      <c r="B8" s="5" t="s">
        <v>5</v>
      </c>
      <c r="C8" s="5" t="s">
        <v>44</v>
      </c>
      <c r="D8" s="13" t="s">
        <v>45</v>
      </c>
      <c r="E8" s="13" t="s">
        <v>46</v>
      </c>
      <c r="F8" s="13" t="s">
        <v>47</v>
      </c>
      <c r="G8" s="13" t="s">
        <v>48</v>
      </c>
      <c r="H8" s="14" t="s">
        <v>49</v>
      </c>
      <c r="I8" s="13" t="s">
        <v>142</v>
      </c>
      <c r="J8" s="5" t="s">
        <v>50</v>
      </c>
      <c r="K8" s="5" t="s">
        <v>51</v>
      </c>
      <c r="L8" s="5" t="str">
        <f t="shared" si="0"/>
        <v>5/13 - 7/13</v>
      </c>
      <c r="M8" s="7" t="s">
        <v>124</v>
      </c>
      <c r="N8" s="6" t="s">
        <v>125</v>
      </c>
      <c r="O8" s="5">
        <v>5</v>
      </c>
      <c r="P8" s="5">
        <v>13</v>
      </c>
      <c r="Q8" s="5">
        <v>7</v>
      </c>
      <c r="R8" s="5">
        <v>13</v>
      </c>
      <c r="S8" s="5">
        <v>0</v>
      </c>
      <c r="T8" s="15">
        <v>33000</v>
      </c>
    </row>
    <row r="9" spans="1:20" s="4" customFormat="1" ht="37.5" customHeight="1">
      <c r="A9" s="5" t="s">
        <v>52</v>
      </c>
      <c r="B9" s="5" t="s">
        <v>5</v>
      </c>
      <c r="C9" s="5" t="s">
        <v>53</v>
      </c>
      <c r="D9" s="13" t="s">
        <v>54</v>
      </c>
      <c r="E9" s="13" t="s">
        <v>46</v>
      </c>
      <c r="F9" s="13" t="s">
        <v>55</v>
      </c>
      <c r="G9" s="13" t="s">
        <v>56</v>
      </c>
      <c r="H9" s="14" t="s">
        <v>57</v>
      </c>
      <c r="I9" s="13" t="s">
        <v>58</v>
      </c>
      <c r="J9" s="5" t="s">
        <v>59</v>
      </c>
      <c r="K9" s="5" t="s">
        <v>60</v>
      </c>
      <c r="L9" s="5" t="str">
        <f t="shared" si="0"/>
        <v>6/13 - 8/13</v>
      </c>
      <c r="M9" s="7" t="s">
        <v>126</v>
      </c>
      <c r="N9" s="6" t="s">
        <v>127</v>
      </c>
      <c r="O9" s="5">
        <v>6</v>
      </c>
      <c r="P9" s="5">
        <v>13</v>
      </c>
      <c r="Q9" s="5">
        <v>8</v>
      </c>
      <c r="R9" s="5">
        <v>13</v>
      </c>
      <c r="S9" s="5">
        <v>0</v>
      </c>
      <c r="T9" s="15">
        <v>70000</v>
      </c>
    </row>
    <row r="10" spans="1:20" s="4" customFormat="1" ht="34.5" customHeight="1">
      <c r="A10" s="5" t="s">
        <v>61</v>
      </c>
      <c r="B10" s="5" t="s">
        <v>5</v>
      </c>
      <c r="C10" s="5" t="s">
        <v>62</v>
      </c>
      <c r="D10" s="13" t="s">
        <v>63</v>
      </c>
      <c r="E10" s="13" t="s">
        <v>46</v>
      </c>
      <c r="F10" s="13" t="s">
        <v>64</v>
      </c>
      <c r="G10" s="13" t="s">
        <v>65</v>
      </c>
      <c r="H10" s="14" t="s">
        <v>66</v>
      </c>
      <c r="I10" s="13" t="s">
        <v>67</v>
      </c>
      <c r="J10" s="5" t="s">
        <v>68</v>
      </c>
      <c r="K10" s="5" t="s">
        <v>69</v>
      </c>
      <c r="L10" s="5" t="str">
        <f t="shared" si="0"/>
        <v>5/13 - 8/13</v>
      </c>
      <c r="M10" s="7" t="s">
        <v>124</v>
      </c>
      <c r="N10" s="6" t="s">
        <v>128</v>
      </c>
      <c r="O10" s="5">
        <v>5</v>
      </c>
      <c r="P10" s="5">
        <v>13</v>
      </c>
      <c r="Q10" s="5">
        <v>8</v>
      </c>
      <c r="R10" s="5">
        <v>13</v>
      </c>
      <c r="S10" s="5">
        <v>0</v>
      </c>
      <c r="T10" s="15">
        <v>70000</v>
      </c>
    </row>
    <row r="11" spans="1:20" s="4" customFormat="1" ht="33" customHeight="1">
      <c r="A11" s="5" t="s">
        <v>70</v>
      </c>
      <c r="B11" s="5" t="s">
        <v>5</v>
      </c>
      <c r="C11" s="5" t="s">
        <v>71</v>
      </c>
      <c r="D11" s="13" t="s">
        <v>72</v>
      </c>
      <c r="E11" s="13" t="s">
        <v>73</v>
      </c>
      <c r="F11" s="13" t="s">
        <v>74</v>
      </c>
      <c r="G11" s="13" t="s">
        <v>75</v>
      </c>
      <c r="H11" s="14" t="s">
        <v>76</v>
      </c>
      <c r="I11" s="13" t="s">
        <v>77</v>
      </c>
      <c r="J11" s="5" t="s">
        <v>78</v>
      </c>
      <c r="K11" s="5" t="s">
        <v>79</v>
      </c>
      <c r="L11" s="5" t="str">
        <f t="shared" si="0"/>
        <v>4/13 - 9/13</v>
      </c>
      <c r="M11" s="7" t="s">
        <v>134</v>
      </c>
      <c r="N11" s="6" t="s">
        <v>129</v>
      </c>
      <c r="O11" s="5">
        <v>4</v>
      </c>
      <c r="P11" s="5">
        <v>13</v>
      </c>
      <c r="Q11" s="5">
        <v>9</v>
      </c>
      <c r="R11" s="5">
        <v>13</v>
      </c>
      <c r="S11" s="5">
        <v>0</v>
      </c>
      <c r="T11" s="15">
        <v>31000</v>
      </c>
    </row>
    <row r="12" spans="1:20" s="4" customFormat="1" ht="48.75" customHeight="1">
      <c r="A12" s="5" t="s">
        <v>80</v>
      </c>
      <c r="B12" s="5" t="s">
        <v>5</v>
      </c>
      <c r="C12" s="5" t="s">
        <v>81</v>
      </c>
      <c r="D12" s="13" t="s">
        <v>82</v>
      </c>
      <c r="E12" s="13" t="s">
        <v>46</v>
      </c>
      <c r="F12" s="13" t="s">
        <v>83</v>
      </c>
      <c r="G12" s="13" t="s">
        <v>84</v>
      </c>
      <c r="H12" s="14" t="s">
        <v>85</v>
      </c>
      <c r="I12" s="13" t="s">
        <v>86</v>
      </c>
      <c r="J12" s="5" t="s">
        <v>87</v>
      </c>
      <c r="K12" s="5" t="s">
        <v>69</v>
      </c>
      <c r="L12" s="5" t="str">
        <f t="shared" si="0"/>
        <v>7/13 - 8/13</v>
      </c>
      <c r="M12" s="7" t="s">
        <v>135</v>
      </c>
      <c r="N12" s="6" t="s">
        <v>123</v>
      </c>
      <c r="O12" s="5">
        <v>7</v>
      </c>
      <c r="P12" s="5">
        <v>13</v>
      </c>
      <c r="Q12" s="5">
        <v>8</v>
      </c>
      <c r="R12" s="5">
        <v>13</v>
      </c>
      <c r="S12" s="5">
        <v>0</v>
      </c>
      <c r="T12" s="15">
        <v>70000</v>
      </c>
    </row>
    <row r="13" spans="1:20" s="4" customFormat="1" ht="33.75" customHeight="1">
      <c r="A13" s="5" t="s">
        <v>88</v>
      </c>
      <c r="B13" s="5" t="s">
        <v>5</v>
      </c>
      <c r="C13" s="5" t="s">
        <v>89</v>
      </c>
      <c r="D13" s="13" t="s">
        <v>90</v>
      </c>
      <c r="E13" s="13" t="s">
        <v>91</v>
      </c>
      <c r="F13" s="13" t="s">
        <v>92</v>
      </c>
      <c r="G13" s="13" t="s">
        <v>93</v>
      </c>
      <c r="H13" s="14" t="s">
        <v>94</v>
      </c>
      <c r="I13" s="13" t="s">
        <v>95</v>
      </c>
      <c r="J13" s="5" t="s">
        <v>96</v>
      </c>
      <c r="K13" s="5" t="s">
        <v>25</v>
      </c>
      <c r="L13" s="5" t="str">
        <f t="shared" si="0"/>
        <v>5/13 - 9/13</v>
      </c>
      <c r="M13" s="8" t="s">
        <v>136</v>
      </c>
      <c r="N13" s="6" t="s">
        <v>123</v>
      </c>
      <c r="O13" s="5">
        <v>5</v>
      </c>
      <c r="P13" s="5">
        <v>13</v>
      </c>
      <c r="Q13" s="5">
        <v>9</v>
      </c>
      <c r="R13" s="5">
        <v>13</v>
      </c>
      <c r="S13" s="5">
        <v>0</v>
      </c>
      <c r="T13" s="15">
        <v>200000</v>
      </c>
    </row>
    <row r="14" spans="1:20" s="4" customFormat="1" ht="32.25" customHeight="1">
      <c r="A14" s="5" t="s">
        <v>97</v>
      </c>
      <c r="B14" s="5" t="s">
        <v>5</v>
      </c>
      <c r="C14" s="5" t="s">
        <v>98</v>
      </c>
      <c r="D14" s="13" t="s">
        <v>99</v>
      </c>
      <c r="E14" s="13" t="s">
        <v>46</v>
      </c>
      <c r="F14" s="13" t="s">
        <v>100</v>
      </c>
      <c r="G14" s="13" t="s">
        <v>101</v>
      </c>
      <c r="H14" s="14" t="s">
        <v>102</v>
      </c>
      <c r="I14" s="13" t="s">
        <v>103</v>
      </c>
      <c r="J14" s="5" t="s">
        <v>104</v>
      </c>
      <c r="K14" s="5" t="s">
        <v>60</v>
      </c>
      <c r="L14" s="5" t="str">
        <f t="shared" si="0"/>
        <v>4/13 - 8/13</v>
      </c>
      <c r="M14" s="7" t="s">
        <v>131</v>
      </c>
      <c r="N14" s="6" t="s">
        <v>123</v>
      </c>
      <c r="O14" s="5">
        <v>4</v>
      </c>
      <c r="P14" s="5">
        <v>13</v>
      </c>
      <c r="Q14" s="5">
        <v>8</v>
      </c>
      <c r="R14" s="5">
        <v>13</v>
      </c>
      <c r="S14" s="5">
        <v>0</v>
      </c>
      <c r="T14" s="15">
        <v>44000</v>
      </c>
    </row>
    <row r="15" spans="1:20" s="4" customFormat="1" ht="49.5" customHeight="1">
      <c r="A15" s="5" t="s">
        <v>105</v>
      </c>
      <c r="B15" s="5" t="s">
        <v>5</v>
      </c>
      <c r="C15" s="5" t="s">
        <v>106</v>
      </c>
      <c r="D15" s="13" t="s">
        <v>107</v>
      </c>
      <c r="E15" s="13" t="s">
        <v>108</v>
      </c>
      <c r="F15" s="13" t="s">
        <v>109</v>
      </c>
      <c r="G15" s="13" t="s">
        <v>21</v>
      </c>
      <c r="H15" s="14" t="s">
        <v>22</v>
      </c>
      <c r="I15" s="13" t="s">
        <v>110</v>
      </c>
      <c r="J15" s="5" t="s">
        <v>111</v>
      </c>
      <c r="K15" s="5" t="s">
        <v>25</v>
      </c>
      <c r="L15" s="5" t="str">
        <f t="shared" si="0"/>
        <v>6/13 - 9/13</v>
      </c>
      <c r="M15" s="8" t="s">
        <v>137</v>
      </c>
      <c r="N15" s="6" t="s">
        <v>123</v>
      </c>
      <c r="O15" s="5">
        <v>6</v>
      </c>
      <c r="P15" s="5">
        <v>13</v>
      </c>
      <c r="Q15" s="5">
        <v>9</v>
      </c>
      <c r="R15" s="5">
        <v>13</v>
      </c>
      <c r="S15" s="5">
        <v>0</v>
      </c>
      <c r="T15" s="15">
        <v>112000</v>
      </c>
    </row>
    <row r="16" spans="1:20" s="2" customFormat="1" ht="15.75">
      <c r="A16" s="18" t="s">
        <v>138</v>
      </c>
      <c r="B16" s="19"/>
      <c r="C16" s="19"/>
      <c r="D16" s="19"/>
      <c r="E16" s="19"/>
      <c r="F16" s="19"/>
      <c r="G16" s="19"/>
      <c r="H16" s="19"/>
      <c r="I16" s="20"/>
      <c r="J16" s="10"/>
      <c r="K16" s="9"/>
      <c r="L16" s="9"/>
      <c r="M16" s="9"/>
      <c r="N16" s="9"/>
      <c r="O16" s="9"/>
      <c r="P16" s="9"/>
      <c r="Q16" s="9"/>
      <c r="R16" s="9"/>
      <c r="S16" s="9"/>
      <c r="T16" s="16">
        <f>SUM(T4:T15)</f>
        <v>780200</v>
      </c>
    </row>
    <row r="17" s="2" customFormat="1" ht="10.5"/>
    <row r="18" s="2" customFormat="1" ht="10.5"/>
    <row r="19" s="2" customFormat="1" ht="10.5"/>
  </sheetData>
  <sheetProtection/>
  <mergeCells count="3">
    <mergeCell ref="F3:H3"/>
    <mergeCell ref="A16:I16"/>
    <mergeCell ref="A1:T1"/>
  </mergeCells>
  <printOptions/>
  <pageMargins left="0.7874015748031497" right="0.7874015748031497" top="0.984251968503937" bottom="0.984251968503937" header="0.5118110236220472" footer="0.5118110236220472"/>
  <pageSetup fitToHeight="20" horizontalDpi="600" verticalDpi="600" orientation="portrait" paperSize="9" r:id="rId1"/>
  <headerFooter alignWithMargins="0">
    <oddHeader>&amp;R&amp;"Times New Roman,Obyčejné"&amp;12Příloha č. 16 zápisu - usnesení č. 147/2013/ZK-4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boukalova</dc:creator>
  <cp:keywords/>
  <dc:description/>
  <cp:lastModifiedBy>touskova</cp:lastModifiedBy>
  <cp:lastPrinted>2013-05-06T07:35:03Z</cp:lastPrinted>
  <dcterms:created xsi:type="dcterms:W3CDTF">2006-03-26T18:14:00Z</dcterms:created>
  <dcterms:modified xsi:type="dcterms:W3CDTF">2013-05-17T06:33:54Z</dcterms:modified>
  <cp:category/>
  <cp:version/>
  <cp:contentType/>
  <cp:contentStatus/>
</cp:coreProperties>
</file>